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2" i="1" l="1"/>
  <c r="H27" i="1"/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81" i="1"/>
  <c r="I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<sst xmlns="http://schemas.openxmlformats.org/spreadsheetml/2006/main" count="236" uniqueCount="73">
  <si>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</si>
  <si>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</si>
  <si>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</si>
  <si>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</si>
  <si>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</si>
  <si>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</si>
  <si>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</si>
  <si>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</si>
  <si>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</si>
  <si>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</si>
  <si>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</si>
  <si>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</si>
  <si>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</si>
  <si>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</si>
  <si>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</si>
  <si>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</si>
  <si>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</si>
  <si>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</si>
  <si>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</si>
  <si>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</si>
  <si>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</si>
  <si>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</si>
  <si>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</si>
  <si>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</si>
  <si>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</si>
  <si>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</si>
  <si>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</si>
  <si>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</si>
  <si>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</si>
  <si>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</si>
  <si>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</si>
  <si>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</si>
  <si>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</si>
  <si>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</si>
  <si>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</si>
  <si>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</si>
  <si>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</si>
  <si>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</si>
  <si>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</si>
  <si>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"Мошъюгская ООШ имени В.М.Пальшина"</t>
  </si>
  <si>
    <t>Филиппова</t>
  </si>
  <si>
    <t>И.о.руководителя</t>
  </si>
  <si>
    <t>каша кукурузная жидкая</t>
  </si>
  <si>
    <t>мандарины</t>
  </si>
  <si>
    <t>яйцо отварное</t>
  </si>
  <si>
    <t>булка молочная</t>
  </si>
  <si>
    <t>хлеб пшеничный</t>
  </si>
  <si>
    <t>чай с сахаром</t>
  </si>
  <si>
    <t>жаркое по-домашнему</t>
  </si>
  <si>
    <t>кисель</t>
  </si>
  <si>
    <t>яблоки</t>
  </si>
  <si>
    <t>салат из белокочанной капусты с морковью</t>
  </si>
  <si>
    <t>макароны отварные</t>
  </si>
  <si>
    <t>напиток клюквенный</t>
  </si>
  <si>
    <t>бананы</t>
  </si>
  <si>
    <t>рыба, запеченная с яйцом</t>
  </si>
  <si>
    <t>каша гречневая вязкая на молоке</t>
  </si>
  <si>
    <t>компот из сухофруктов</t>
  </si>
  <si>
    <t>сыр порциями</t>
  </si>
  <si>
    <t>киви</t>
  </si>
  <si>
    <t>картофельное пюре</t>
  </si>
  <si>
    <t>напиток витаминный</t>
  </si>
  <si>
    <t>котлета мясная</t>
  </si>
  <si>
    <t>салат из свеклы отварной</t>
  </si>
  <si>
    <t>плов из отварного мяса</t>
  </si>
  <si>
    <t>салат из свежих помидоров</t>
  </si>
  <si>
    <t>каша Дружба</t>
  </si>
  <si>
    <t>напиток из шиповника</t>
  </si>
  <si>
    <t>птица отварная</t>
  </si>
  <si>
    <t>овощи в молочном соусе</t>
  </si>
  <si>
    <t>каша рисовая молочная жидкая</t>
  </si>
  <si>
    <t>апельсины</t>
  </si>
  <si>
    <t>тефтели из мяса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</si>
</sst>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9" sqref="M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</v>
      </c>
      <c r="H6" s="40">
        <v>8</v>
      </c>
      <c r="I6" s="40">
        <v>35</v>
      </c>
      <c r="J6" s="40">
        <v>243</v>
      </c>
      <c r="K6" s="41">
        <v>108</v>
      </c>
      <c r="L6" s="40">
        <v>22.85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40</v>
      </c>
      <c r="G7" s="43">
        <v>5</v>
      </c>
      <c r="H7" s="43">
        <v>4</v>
      </c>
      <c r="I7" s="43">
        <v>1</v>
      </c>
      <c r="J7" s="43">
        <v>63</v>
      </c>
      <c r="K7" s="44">
        <v>139</v>
      </c>
      <c r="L7" s="43">
        <v>15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</v>
      </c>
      <c r="H8" s="43">
        <v>0</v>
      </c>
      <c r="I8" s="43">
        <v>15</v>
      </c>
      <c r="J8" s="43">
        <v>62</v>
      </c>
      <c r="K8" s="44">
        <v>294</v>
      </c>
      <c r="L8" s="43">
        <v>5.12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</v>
      </c>
      <c r="H9" s="43">
        <v>0</v>
      </c>
      <c r="I9" s="43">
        <v>10</v>
      </c>
      <c r="J9" s="43">
        <v>95</v>
      </c>
      <c r="K9" s="44">
        <v>0</v>
      </c>
      <c r="L9" s="43">
        <v>2.5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</v>
      </c>
      <c r="H10" s="43">
        <v>0</v>
      </c>
      <c r="I10" s="43">
        <v>17</v>
      </c>
      <c r="J10" s="43">
        <v>88</v>
      </c>
      <c r="K10" s="44">
        <v>0</v>
      </c>
      <c r="L10" s="43">
        <v>24.3</v>
      </c>
    </row>
    <row r="11" spans="1:12" ht="15" x14ac:dyDescent="0.25">
      <c r="A11" s="23"/>
      <c r="B11" s="15"/>
      <c r="C11" s="11"/>
      <c r="D11" s="6"/>
      <c r="E11" s="42" t="s">
        <v>45</v>
      </c>
      <c r="F11" s="43">
        <v>50</v>
      </c>
      <c r="G11" s="43">
        <v>2</v>
      </c>
      <c r="H11" s="43">
        <v>2</v>
      </c>
      <c r="I11" s="43">
        <v>28</v>
      </c>
      <c r="J11" s="43">
        <v>158</v>
      </c>
      <c r="K11" s="44">
        <v>314</v>
      </c>
      <c r="L11" s="43">
        <v>28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17</v>
      </c>
      <c r="H13" s="19">
        <f t="shared" si="0"/>
        <v>14</v>
      </c>
      <c r="I13" s="19">
        <f t="shared" si="0"/>
        <v>106</v>
      </c>
      <c r="J13" s="19">
        <f t="shared" si="0"/>
        <v>709</v>
      </c>
      <c r="K13" s="25"/>
      <c r="L13" s="19">
        <f t="shared" ref="L13" si="1">SUM(L6:L12)</f>
        <v>97.77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630</v>
      </c>
      <c r="G24" s="32">
        <f t="shared" ref="G24:J24" si="4">G13+G23</f>
        <v>17</v>
      </c>
      <c r="H24" s="32">
        <f t="shared" si="4"/>
        <v>14</v>
      </c>
      <c r="I24" s="32">
        <f t="shared" si="4"/>
        <v>106</v>
      </c>
      <c r="J24" s="32">
        <f t="shared" si="4"/>
        <v>709</v>
      </c>
      <c r="K24" s="32"/>
      <c r="L24" s="32">
        <f t="shared" ref="L24" si="5">L13+L23</f>
        <v>97.77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22</v>
      </c>
      <c r="H25" s="40">
        <v>17</v>
      </c>
      <c r="I25" s="40">
        <v>22</v>
      </c>
      <c r="J25" s="40">
        <v>334</v>
      </c>
      <c r="K25" s="41">
        <v>181</v>
      </c>
      <c r="L25" s="40">
        <v>89.3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</v>
      </c>
      <c r="H27" s="43">
        <f>-H270</f>
        <v>0</v>
      </c>
      <c r="I27" s="43">
        <v>29</v>
      </c>
      <c r="J27" s="43">
        <v>116</v>
      </c>
      <c r="K27" s="44">
        <v>274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</v>
      </c>
      <c r="H28" s="43">
        <v>0</v>
      </c>
      <c r="I28" s="43">
        <v>10</v>
      </c>
      <c r="J28" s="43">
        <v>95</v>
      </c>
      <c r="K28" s="44">
        <v>0</v>
      </c>
      <c r="L28" s="43">
        <v>2.5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150</v>
      </c>
      <c r="G29" s="43">
        <v>0</v>
      </c>
      <c r="H29" s="43">
        <v>0</v>
      </c>
      <c r="I29" s="43">
        <v>30</v>
      </c>
      <c r="J29" s="43">
        <v>118</v>
      </c>
      <c r="K29" s="44">
        <v>0</v>
      </c>
      <c r="L29" s="43">
        <v>29.2</v>
      </c>
    </row>
    <row r="30" spans="1:12" ht="15" x14ac:dyDescent="0.25">
      <c r="A30" s="14"/>
      <c r="B30" s="15"/>
      <c r="C30" s="11"/>
      <c r="D30" s="6"/>
      <c r="E30" s="42" t="s">
        <v>51</v>
      </c>
      <c r="F30" s="43">
        <v>100</v>
      </c>
      <c r="G30" s="43">
        <v>0</v>
      </c>
      <c r="H30" s="43">
        <v>5</v>
      </c>
      <c r="I30" s="43">
        <v>5</v>
      </c>
      <c r="J30" s="43">
        <v>70</v>
      </c>
      <c r="K30" s="44">
        <v>4</v>
      </c>
      <c r="L30" s="43">
        <v>10.3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96</v>
      </c>
      <c r="J32" s="19">
        <f t="shared" ref="J32:L32" si="9">SUM(J25:J31)</f>
        <v>733</v>
      </c>
      <c r="K32" s="25"/>
      <c r="L32" s="19">
        <f t="shared" si="9"/>
        <v>141.30000000000001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690</v>
      </c>
      <c r="G43" s="32">
        <f t="shared" ref="G43" si="14">G32+G42</f>
        <v>26</v>
      </c>
      <c r="H43" s="32">
        <f t="shared" ref="H43" si="15">H32+H42</f>
        <v>22</v>
      </c>
      <c r="I43" s="32">
        <f t="shared" ref="I43" si="16">I32+I42</f>
        <v>96</v>
      </c>
      <c r="J43" s="32">
        <f t="shared" ref="J43:L43" si="17">J32+J42</f>
        <v>733</v>
      </c>
      <c r="K43" s="32"/>
      <c r="L43" s="32">
        <f t="shared" si="17"/>
        <v>141.30000000000001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150</v>
      </c>
      <c r="G44" s="40">
        <v>3</v>
      </c>
      <c r="H44" s="40">
        <v>3</v>
      </c>
      <c r="I44" s="40">
        <v>23</v>
      </c>
      <c r="J44" s="40">
        <v>140</v>
      </c>
      <c r="K44" s="41">
        <v>227</v>
      </c>
      <c r="L44" s="40">
        <v>15.5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80</v>
      </c>
      <c r="G45" s="43">
        <v>14</v>
      </c>
      <c r="H45" s="43">
        <v>9</v>
      </c>
      <c r="I45" s="43">
        <v>5</v>
      </c>
      <c r="J45" s="43">
        <v>170</v>
      </c>
      <c r="K45" s="44">
        <v>170</v>
      </c>
      <c r="L45" s="43">
        <v>71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21</v>
      </c>
      <c r="J46" s="43">
        <v>85</v>
      </c>
      <c r="K46" s="44">
        <v>290</v>
      </c>
      <c r="L46" s="43">
        <v>7.9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</v>
      </c>
      <c r="H47" s="43">
        <v>0</v>
      </c>
      <c r="I47" s="43">
        <v>10</v>
      </c>
      <c r="J47" s="43">
        <v>95</v>
      </c>
      <c r="K47" s="44">
        <v>0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150</v>
      </c>
      <c r="G48" s="43">
        <v>2</v>
      </c>
      <c r="H48" s="43">
        <v>0</v>
      </c>
      <c r="I48" s="43">
        <v>47</v>
      </c>
      <c r="J48" s="43">
        <v>184</v>
      </c>
      <c r="K48" s="44">
        <v>0</v>
      </c>
      <c r="L48" s="43">
        <v>27.5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22</v>
      </c>
      <c r="H51" s="19">
        <f t="shared" ref="H51" si="19">SUM(H44:H50)</f>
        <v>12</v>
      </c>
      <c r="I51" s="19">
        <f t="shared" ref="I51" si="20">SUM(I44:I50)</f>
        <v>106</v>
      </c>
      <c r="J51" s="19">
        <f t="shared" ref="J51:L51" si="21">SUM(J44:J50)</f>
        <v>674</v>
      </c>
      <c r="K51" s="25"/>
      <c r="L51" s="19">
        <f t="shared" si="21"/>
        <v>124.4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620</v>
      </c>
      <c r="G62" s="32">
        <f t="shared" ref="G62" si="26">G51+G61</f>
        <v>22</v>
      </c>
      <c r="H62" s="32">
        <f t="shared" ref="H62" si="27">H51+H61</f>
        <v>12</v>
      </c>
      <c r="I62" s="32">
        <f t="shared" ref="I62" si="28">I51+I61</f>
        <v>106</v>
      </c>
      <c r="J62" s="32">
        <f t="shared" ref="J62:L62" si="29">J51+J61</f>
        <v>674</v>
      </c>
      <c r="K62" s="32"/>
      <c r="L62" s="32">
        <f t="shared" si="29"/>
        <v>124.4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7</v>
      </c>
      <c r="H63" s="40">
        <v>8</v>
      </c>
      <c r="I63" s="40">
        <v>35</v>
      </c>
      <c r="J63" s="40">
        <v>246</v>
      </c>
      <c r="K63" s="41">
        <v>104</v>
      </c>
      <c r="L63" s="40">
        <v>25.1</v>
      </c>
    </row>
    <row r="64" spans="1:12" ht="15" x14ac:dyDescent="0.25">
      <c r="A64" s="23"/>
      <c r="B64" s="15"/>
      <c r="C64" s="11"/>
      <c r="D64" s="6"/>
      <c r="E64" s="42" t="s">
        <v>58</v>
      </c>
      <c r="F64" s="43">
        <v>30</v>
      </c>
      <c r="G64" s="43">
        <v>6</v>
      </c>
      <c r="H64" s="43">
        <v>8</v>
      </c>
      <c r="I64" s="43">
        <v>0</v>
      </c>
      <c r="J64" s="43">
        <v>109</v>
      </c>
      <c r="K64" s="44">
        <v>366</v>
      </c>
      <c r="L64" s="43">
        <v>20</v>
      </c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</v>
      </c>
      <c r="H65" s="43">
        <v>0</v>
      </c>
      <c r="I65" s="43">
        <v>27</v>
      </c>
      <c r="J65" s="43">
        <v>113</v>
      </c>
      <c r="K65" s="44">
        <v>283</v>
      </c>
      <c r="L65" s="43">
        <v>6.7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</v>
      </c>
      <c r="H66" s="43">
        <v>0</v>
      </c>
      <c r="I66" s="43">
        <v>10</v>
      </c>
      <c r="J66" s="43">
        <v>95</v>
      </c>
      <c r="K66" s="44">
        <v>0</v>
      </c>
      <c r="L66" s="43">
        <v>2.5</v>
      </c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>
        <v>100</v>
      </c>
      <c r="G67" s="43">
        <v>1</v>
      </c>
      <c r="H67" s="43">
        <v>0</v>
      </c>
      <c r="I67" s="43">
        <v>29</v>
      </c>
      <c r="J67" s="43">
        <v>122</v>
      </c>
      <c r="K67" s="44">
        <v>0</v>
      </c>
      <c r="L67" s="43">
        <v>27.1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17</v>
      </c>
      <c r="H70" s="19">
        <f t="shared" ref="H70" si="31">SUM(H63:H69)</f>
        <v>16</v>
      </c>
      <c r="I70" s="19">
        <f t="shared" ref="I70" si="32">SUM(I63:I69)</f>
        <v>101</v>
      </c>
      <c r="J70" s="19">
        <f t="shared" ref="J70:L70" si="33">SUM(J63:J69)</f>
        <v>685</v>
      </c>
      <c r="K70" s="25"/>
      <c r="L70" s="19">
        <f t="shared" si="33"/>
        <v>81.400000000000006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570</v>
      </c>
      <c r="G81" s="32">
        <f t="shared" ref="G81" si="38">G70+G80</f>
        <v>17</v>
      </c>
      <c r="H81" s="32">
        <f t="shared" ref="H81" si="39">H70+H80</f>
        <v>16</v>
      </c>
      <c r="I81" s="32">
        <f t="shared" ref="I81" si="40">I70+I80</f>
        <v>101</v>
      </c>
      <c r="J81" s="32">
        <f t="shared" ref="J81:L81" si="41">J70+J80</f>
        <v>685</v>
      </c>
      <c r="K81" s="32"/>
      <c r="L81" s="32">
        <f t="shared" si="41"/>
        <v>81.400000000000006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150</v>
      </c>
      <c r="G82" s="40">
        <v>2</v>
      </c>
      <c r="H82" s="40">
        <v>4</v>
      </c>
      <c r="I82" s="40">
        <v>15</v>
      </c>
      <c r="J82" s="40">
        <v>106</v>
      </c>
      <c r="K82" s="41">
        <v>241</v>
      </c>
      <c r="L82" s="40">
        <v>27.7</v>
      </c>
    </row>
    <row r="83" spans="1:12" ht="15" x14ac:dyDescent="0.25">
      <c r="A83" s="23"/>
      <c r="B83" s="15"/>
      <c r="C83" s="11"/>
      <c r="D83" s="6"/>
      <c r="E83" s="42" t="s">
        <v>62</v>
      </c>
      <c r="F83" s="43">
        <v>75</v>
      </c>
      <c r="G83" s="43">
        <v>10</v>
      </c>
      <c r="H83" s="43">
        <v>11</v>
      </c>
      <c r="I83" s="43">
        <v>5</v>
      </c>
      <c r="J83" s="43">
        <v>176</v>
      </c>
      <c r="K83" s="44">
        <v>189</v>
      </c>
      <c r="L83" s="43">
        <v>48</v>
      </c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</v>
      </c>
      <c r="H84" s="43">
        <v>0</v>
      </c>
      <c r="I84" s="43">
        <v>0</v>
      </c>
      <c r="J84" s="43">
        <v>80</v>
      </c>
      <c r="K84" s="44">
        <v>0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</v>
      </c>
      <c r="H85" s="43">
        <v>0</v>
      </c>
      <c r="I85" s="43">
        <v>10</v>
      </c>
      <c r="J85" s="43">
        <v>95</v>
      </c>
      <c r="K85" s="44">
        <v>0</v>
      </c>
      <c r="L85" s="43">
        <v>2.5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63</v>
      </c>
      <c r="F87" s="43">
        <v>100</v>
      </c>
      <c r="G87" s="43">
        <v>1</v>
      </c>
      <c r="H87" s="43">
        <v>5</v>
      </c>
      <c r="I87" s="43">
        <v>9</v>
      </c>
      <c r="J87" s="43">
        <v>75</v>
      </c>
      <c r="K87" s="44">
        <v>23</v>
      </c>
      <c r="L87" s="43">
        <v>8.9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16</v>
      </c>
      <c r="H89" s="19">
        <f t="shared" ref="H89" si="43">SUM(H82:H88)</f>
        <v>20</v>
      </c>
      <c r="I89" s="19">
        <f t="shared" ref="I89" si="44">SUM(I82:I88)</f>
        <v>39</v>
      </c>
      <c r="J89" s="19">
        <f t="shared" ref="J89:L89" si="45">SUM(J82:J88)</f>
        <v>532</v>
      </c>
      <c r="K89" s="25"/>
      <c r="L89" s="19">
        <f t="shared" si="45"/>
        <v>95.100000000000009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565</v>
      </c>
      <c r="G100" s="32">
        <f t="shared" ref="G100" si="50">G89+G99</f>
        <v>16</v>
      </c>
      <c r="H100" s="32">
        <f t="shared" ref="H100" si="51">H89+H99</f>
        <v>20</v>
      </c>
      <c r="I100" s="32">
        <f t="shared" ref="I100" si="52">I89+I99</f>
        <v>39</v>
      </c>
      <c r="J100" s="32">
        <f t="shared" ref="J100:L100" si="53">J89+J99</f>
        <v>532</v>
      </c>
      <c r="K100" s="32"/>
      <c r="L100" s="32">
        <f t="shared" si="53"/>
        <v>95.100000000000009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180</v>
      </c>
      <c r="G101" s="40">
        <v>24</v>
      </c>
      <c r="H101" s="40">
        <v>20</v>
      </c>
      <c r="I101" s="40">
        <v>33</v>
      </c>
      <c r="J101" s="40">
        <v>418</v>
      </c>
      <c r="K101" s="41">
        <v>193</v>
      </c>
      <c r="L101" s="40">
        <v>79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0</v>
      </c>
      <c r="H103" s="43">
        <v>0</v>
      </c>
      <c r="I103" s="43">
        <v>0</v>
      </c>
      <c r="J103" s="43">
        <v>80</v>
      </c>
      <c r="K103" s="44">
        <v>0</v>
      </c>
      <c r="L103" s="43">
        <v>8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</v>
      </c>
      <c r="H104" s="43">
        <v>0</v>
      </c>
      <c r="I104" s="43">
        <v>10</v>
      </c>
      <c r="J104" s="43">
        <v>95</v>
      </c>
      <c r="K104" s="44">
        <v>0</v>
      </c>
      <c r="L104" s="43">
        <v>2.5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65</v>
      </c>
      <c r="F106" s="43">
        <v>100</v>
      </c>
      <c r="G106" s="43">
        <v>1</v>
      </c>
      <c r="H106" s="43">
        <v>10</v>
      </c>
      <c r="I106" s="43">
        <v>4</v>
      </c>
      <c r="J106" s="43">
        <v>113</v>
      </c>
      <c r="K106" s="44">
        <v>22</v>
      </c>
      <c r="L106" s="43">
        <v>30.2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28</v>
      </c>
      <c r="H108" s="19">
        <f t="shared" si="54"/>
        <v>30</v>
      </c>
      <c r="I108" s="19">
        <f t="shared" si="54"/>
        <v>47</v>
      </c>
      <c r="J108" s="19">
        <f t="shared" si="54"/>
        <v>706</v>
      </c>
      <c r="K108" s="25"/>
      <c r="L108" s="19">
        <f t="shared" ref="L108" si="55">SUM(L101:L107)</f>
        <v>119.7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520</v>
      </c>
      <c r="G119" s="32">
        <f t="shared" ref="G119" si="58">G108+G118</f>
        <v>28</v>
      </c>
      <c r="H119" s="32">
        <f t="shared" ref="H119" si="59">H108+H118</f>
        <v>30</v>
      </c>
      <c r="I119" s="32">
        <f t="shared" ref="I119" si="60">I108+I118</f>
        <v>47</v>
      </c>
      <c r="J119" s="32">
        <f t="shared" ref="J119:L119" si="61">J108+J118</f>
        <v>706</v>
      </c>
      <c r="K119" s="32"/>
      <c r="L119" s="32">
        <f t="shared" si="61"/>
        <v>119.7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200</v>
      </c>
      <c r="G120" s="40">
        <v>4</v>
      </c>
      <c r="H120" s="40">
        <v>10</v>
      </c>
      <c r="I120" s="40">
        <v>16</v>
      </c>
      <c r="J120" s="40">
        <v>172</v>
      </c>
      <c r="K120" s="41">
        <v>87</v>
      </c>
      <c r="L120" s="40">
        <v>33.6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1</v>
      </c>
      <c r="H122" s="43">
        <f>-H365</f>
        <v>0</v>
      </c>
      <c r="I122" s="43">
        <v>29</v>
      </c>
      <c r="J122" s="43">
        <v>116</v>
      </c>
      <c r="K122" s="44">
        <v>274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3</v>
      </c>
      <c r="H123" s="43">
        <v>0</v>
      </c>
      <c r="I123" s="43">
        <v>10</v>
      </c>
      <c r="J123" s="43">
        <v>95</v>
      </c>
      <c r="K123" s="44">
        <v>0</v>
      </c>
      <c r="L123" s="43">
        <v>2.5</v>
      </c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150</v>
      </c>
      <c r="G124" s="43">
        <v>2</v>
      </c>
      <c r="H124" s="43">
        <v>0</v>
      </c>
      <c r="I124" s="43">
        <v>47</v>
      </c>
      <c r="J124" s="43">
        <v>184</v>
      </c>
      <c r="K124" s="44">
        <v>0</v>
      </c>
      <c r="L124" s="43">
        <v>27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10</v>
      </c>
      <c r="H127" s="19">
        <f t="shared" si="62"/>
        <v>10</v>
      </c>
      <c r="I127" s="19">
        <f t="shared" si="62"/>
        <v>102</v>
      </c>
      <c r="J127" s="19">
        <f t="shared" si="62"/>
        <v>567</v>
      </c>
      <c r="K127" s="25"/>
      <c r="L127" s="19">
        <f t="shared" ref="L127" si="63">SUM(L120:L126)</f>
        <v>73.099999999999994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590</v>
      </c>
      <c r="G138" s="32">
        <f t="shared" ref="G138" si="66">G127+G137</f>
        <v>10</v>
      </c>
      <c r="H138" s="32">
        <f t="shared" ref="H138" si="67">H127+H137</f>
        <v>10</v>
      </c>
      <c r="I138" s="32">
        <f t="shared" ref="I138" si="68">I127+I137</f>
        <v>102</v>
      </c>
      <c r="J138" s="32">
        <f t="shared" ref="J138:L138" si="69">J127+J137</f>
        <v>567</v>
      </c>
      <c r="K138" s="32"/>
      <c r="L138" s="32">
        <f t="shared" si="69"/>
        <v>73.099999999999994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6</v>
      </c>
      <c r="H139" s="40">
        <v>8</v>
      </c>
      <c r="I139" s="40">
        <v>35</v>
      </c>
      <c r="J139" s="40">
        <v>241</v>
      </c>
      <c r="K139" s="41">
        <v>102</v>
      </c>
      <c r="L139" s="40">
        <v>23.2</v>
      </c>
    </row>
    <row r="140" spans="1:12" ht="15" x14ac:dyDescent="0.25">
      <c r="A140" s="23"/>
      <c r="B140" s="15"/>
      <c r="C140" s="11"/>
      <c r="D140" s="6"/>
      <c r="E140" s="42" t="s">
        <v>68</v>
      </c>
      <c r="F140" s="43">
        <v>70</v>
      </c>
      <c r="G140" s="43">
        <v>18</v>
      </c>
      <c r="H140" s="43">
        <v>18</v>
      </c>
      <c r="I140" s="43">
        <v>0</v>
      </c>
      <c r="J140" s="43">
        <v>242</v>
      </c>
      <c r="K140" s="44">
        <v>212</v>
      </c>
      <c r="L140" s="43">
        <v>39</v>
      </c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</v>
      </c>
      <c r="H141" s="43">
        <v>0</v>
      </c>
      <c r="I141" s="43">
        <v>21</v>
      </c>
      <c r="J141" s="43">
        <v>46</v>
      </c>
      <c r="K141" s="44">
        <v>289</v>
      </c>
      <c r="L141" s="43">
        <v>9.4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</v>
      </c>
      <c r="H142" s="43">
        <v>0</v>
      </c>
      <c r="I142" s="43">
        <v>10</v>
      </c>
      <c r="J142" s="43">
        <v>95</v>
      </c>
      <c r="K142" s="44">
        <v>0</v>
      </c>
      <c r="L142" s="43">
        <v>2.5</v>
      </c>
    </row>
    <row r="143" spans="1:12" ht="15" x14ac:dyDescent="0.25">
      <c r="A143" s="23"/>
      <c r="B143" s="15"/>
      <c r="C143" s="11"/>
      <c r="D143" s="7" t="s">
        <v>24</v>
      </c>
      <c r="E143" s="42" t="s">
        <v>50</v>
      </c>
      <c r="F143" s="43">
        <v>150</v>
      </c>
      <c r="G143" s="43">
        <v>0</v>
      </c>
      <c r="H143" s="43">
        <v>0</v>
      </c>
      <c r="I143" s="43">
        <v>30</v>
      </c>
      <c r="J143" s="43">
        <v>118</v>
      </c>
      <c r="K143" s="44">
        <v>0</v>
      </c>
      <c r="L143" s="43">
        <v>29.2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27</v>
      </c>
      <c r="H146" s="19">
        <f t="shared" si="70"/>
        <v>26</v>
      </c>
      <c r="I146" s="19">
        <f t="shared" si="70"/>
        <v>96</v>
      </c>
      <c r="J146" s="19">
        <f t="shared" si="70"/>
        <v>742</v>
      </c>
      <c r="K146" s="25"/>
      <c r="L146" s="19">
        <f t="shared" ref="L146" si="71">SUM(L139:L145)</f>
        <v>103.30000000000001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660</v>
      </c>
      <c r="G157" s="32">
        <f t="shared" ref="G157" si="74">G146+G156</f>
        <v>27</v>
      </c>
      <c r="H157" s="32">
        <f t="shared" ref="H157" si="75">H146+H156</f>
        <v>26</v>
      </c>
      <c r="I157" s="32">
        <f t="shared" ref="I157" si="76">I146+I156</f>
        <v>96</v>
      </c>
      <c r="J157" s="32">
        <f t="shared" ref="J157:L157" si="77">J146+J156</f>
        <v>742</v>
      </c>
      <c r="K157" s="32"/>
      <c r="L157" s="32">
        <f t="shared" si="77"/>
        <v>103.30000000000001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200</v>
      </c>
      <c r="G158" s="40">
        <v>5</v>
      </c>
      <c r="H158" s="40">
        <v>6</v>
      </c>
      <c r="I158" s="40">
        <v>32</v>
      </c>
      <c r="J158" s="40">
        <v>210</v>
      </c>
      <c r="K158" s="41">
        <v>114</v>
      </c>
      <c r="L158" s="40">
        <v>26.4</v>
      </c>
    </row>
    <row r="159" spans="1:12" ht="15" x14ac:dyDescent="0.25">
      <c r="A159" s="23"/>
      <c r="B159" s="15"/>
      <c r="C159" s="11"/>
      <c r="D159" s="6"/>
      <c r="E159" s="42" t="s">
        <v>44</v>
      </c>
      <c r="F159" s="43">
        <v>40</v>
      </c>
      <c r="G159" s="43">
        <v>5</v>
      </c>
      <c r="H159" s="43">
        <v>4</v>
      </c>
      <c r="I159" s="43">
        <v>1</v>
      </c>
      <c r="J159" s="43">
        <v>63</v>
      </c>
      <c r="K159" s="44">
        <v>139</v>
      </c>
      <c r="L159" s="43">
        <v>15</v>
      </c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</v>
      </c>
      <c r="H160" s="43">
        <v>0</v>
      </c>
      <c r="I160" s="43">
        <v>21</v>
      </c>
      <c r="J160" s="43">
        <v>85</v>
      </c>
      <c r="K160" s="44">
        <v>290</v>
      </c>
      <c r="L160" s="43">
        <v>7.9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</v>
      </c>
      <c r="H161" s="43">
        <v>0</v>
      </c>
      <c r="I161" s="43">
        <v>10</v>
      </c>
      <c r="J161" s="43">
        <v>95</v>
      </c>
      <c r="K161" s="44">
        <v>0</v>
      </c>
      <c r="L161" s="43">
        <v>2.5</v>
      </c>
    </row>
    <row r="162" spans="1:12" ht="15" x14ac:dyDescent="0.25">
      <c r="A162" s="23"/>
      <c r="B162" s="15"/>
      <c r="C162" s="11"/>
      <c r="D162" s="7" t="s">
        <v>24</v>
      </c>
      <c r="E162" s="42" t="s">
        <v>71</v>
      </c>
      <c r="F162" s="43">
        <v>150</v>
      </c>
      <c r="G162" s="43">
        <v>1</v>
      </c>
      <c r="H162" s="43">
        <v>0</v>
      </c>
      <c r="I162" s="43">
        <v>23</v>
      </c>
      <c r="J162" s="43">
        <v>94</v>
      </c>
      <c r="K162" s="44">
        <v>0</v>
      </c>
      <c r="L162" s="43">
        <v>37.4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14</v>
      </c>
      <c r="H165" s="19">
        <f t="shared" si="78"/>
        <v>10</v>
      </c>
      <c r="I165" s="19">
        <f t="shared" si="78"/>
        <v>87</v>
      </c>
      <c r="J165" s="19">
        <f t="shared" si="78"/>
        <v>547</v>
      </c>
      <c r="K165" s="25"/>
      <c r="L165" s="19">
        <f t="shared" ref="L165" si="79">SUM(L158:L164)</f>
        <v>89.199999999999989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82">G165+G175</f>
        <v>14</v>
      </c>
      <c r="H176" s="32">
        <f t="shared" ref="H176" si="83">H165+H175</f>
        <v>10</v>
      </c>
      <c r="I176" s="32">
        <f t="shared" ref="I176" si="84">I165+I175</f>
        <v>87</v>
      </c>
      <c r="J176" s="32">
        <f t="shared" ref="J176:L176" si="85">J165+J175</f>
        <v>547</v>
      </c>
      <c r="K176" s="32"/>
      <c r="L176" s="32">
        <f t="shared" si="85"/>
        <v>89.199999999999989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150</v>
      </c>
      <c r="G177" s="40">
        <v>3</v>
      </c>
      <c r="H177" s="40">
        <v>3</v>
      </c>
      <c r="I177" s="40">
        <v>23</v>
      </c>
      <c r="J177" s="40">
        <v>140</v>
      </c>
      <c r="K177" s="41">
        <v>227</v>
      </c>
      <c r="L177" s="40">
        <v>15.5</v>
      </c>
    </row>
    <row r="178" spans="1:12" ht="15" x14ac:dyDescent="0.25">
      <c r="A178" s="23"/>
      <c r="B178" s="15"/>
      <c r="C178" s="11"/>
      <c r="D178" s="6"/>
      <c r="E178" s="42" t="s">
        <v>72</v>
      </c>
      <c r="F178" s="43">
        <v>75</v>
      </c>
      <c r="G178" s="43">
        <v>9</v>
      </c>
      <c r="H178" s="43">
        <v>13</v>
      </c>
      <c r="I178" s="43">
        <v>9</v>
      </c>
      <c r="J178" s="43">
        <v>196</v>
      </c>
      <c r="K178" s="44">
        <v>202</v>
      </c>
      <c r="L178" s="43">
        <v>33.799999999999997</v>
      </c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</v>
      </c>
      <c r="H179" s="43">
        <v>0</v>
      </c>
      <c r="I179" s="43">
        <v>0</v>
      </c>
      <c r="J179" s="43">
        <v>80</v>
      </c>
      <c r="K179" s="44">
        <v>0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3</v>
      </c>
      <c r="H180" s="43">
        <v>0</v>
      </c>
      <c r="I180" s="43">
        <v>10</v>
      </c>
      <c r="J180" s="43">
        <v>95</v>
      </c>
      <c r="K180" s="44">
        <v>0</v>
      </c>
      <c r="L180" s="43">
        <v>2.5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</v>
      </c>
      <c r="H181" s="43">
        <v>0</v>
      </c>
      <c r="I181" s="43">
        <v>17</v>
      </c>
      <c r="J181" s="43">
        <v>88</v>
      </c>
      <c r="K181" s="44">
        <v>0</v>
      </c>
      <c r="L181" s="43">
        <v>22.4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15</v>
      </c>
      <c r="H184" s="19">
        <f t="shared" si="86"/>
        <v>16</v>
      </c>
      <c r="I184" s="19">
        <f t="shared" si="86"/>
        <v>59</v>
      </c>
      <c r="J184" s="19">
        <f t="shared" si="86"/>
        <v>599</v>
      </c>
      <c r="K184" s="25"/>
      <c r="L184" s="19">
        <f t="shared" ref="L184" si="87">SUM(L177:L183)</f>
        <v>82.199999999999989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565</v>
      </c>
      <c r="G195" s="32">
        <f t="shared" ref="G195" si="90">G184+G194</f>
        <v>15</v>
      </c>
      <c r="H195" s="32">
        <f t="shared" ref="H195" si="91">H184+H194</f>
        <v>16</v>
      </c>
      <c r="I195" s="32">
        <f t="shared" ref="I195" si="92">I184+I194</f>
        <v>59</v>
      </c>
      <c r="J195" s="32">
        <f t="shared" ref="J195:L195" si="93">J184+J194</f>
        <v>599</v>
      </c>
      <c r="K195" s="32"/>
      <c r="L195" s="32">
        <f t="shared" si="93"/>
        <v>82.199999999999989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19.2</v>
      </c>
      <c r="H196" s="34">
        <f t="shared" si="94"/>
        <v>17.600000000000001</v>
      </c>
      <c r="I196" s="34">
        <f t="shared" si="94"/>
        <v>83.9</v>
      </c>
      <c r="J196" s="34">
        <f t="shared" si="94"/>
        <v>649.4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100.74700000000003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Мошъюгская ООШ</cp:lastModifiedBy>
  <dcterms:created xsi:type="dcterms:W3CDTF">2022-05-16T14:23:56Z</dcterms:created>
  <dcterms:modified xsi:type="dcterms:W3CDTF">2024-09-16T20:27:51Z</dcterms:modified>
</cp:coreProperties>
</file>